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Microbiology,Infectious Disease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1" i="1"/>
  <c r="I10" i="1"/>
  <c r="I17" i="1" s="1"/>
</calcChain>
</file>

<file path=xl/sharedStrings.xml><?xml version="1.0" encoding="utf-8"?>
<sst xmlns="http://schemas.openxmlformats.org/spreadsheetml/2006/main" count="306" uniqueCount="272">
  <si>
    <t>All Tests</t>
  </si>
  <si>
    <t>All Analyses</t>
  </si>
  <si>
    <t>AIDS/HIV</t>
  </si>
  <si>
    <t>Competitive Profiles</t>
  </si>
  <si>
    <t xml:space="preserve">     HIV NAT</t>
  </si>
  <si>
    <t>Instrumentation</t>
  </si>
  <si>
    <t xml:space="preserve">     HIV, HIV-1/2, Combo</t>
  </si>
  <si>
    <t>Opportunities</t>
  </si>
  <si>
    <t xml:space="preserve">     HIV Ag</t>
  </si>
  <si>
    <t>Test Methods</t>
  </si>
  <si>
    <t xml:space="preserve">     Western Blot/Other Confirmatory</t>
  </si>
  <si>
    <t>Technologies</t>
  </si>
  <si>
    <t>Adenovirus</t>
  </si>
  <si>
    <t>Aeromonads</t>
  </si>
  <si>
    <t>Bartonella</t>
  </si>
  <si>
    <t>Blastocystis Hominis</t>
  </si>
  <si>
    <t>Brucellosis</t>
  </si>
  <si>
    <t>Campylobacter</t>
  </si>
  <si>
    <t>Candida</t>
  </si>
  <si>
    <t>Carbapenemase</t>
  </si>
  <si>
    <t>Chancroid</t>
  </si>
  <si>
    <t>Chlamydia</t>
  </si>
  <si>
    <t>Clostridium</t>
  </si>
  <si>
    <t>Coronavirus</t>
  </si>
  <si>
    <t>Coxsackievirus</t>
  </si>
  <si>
    <t>Cryptosporidium</t>
  </si>
  <si>
    <t>Cyclospora</t>
  </si>
  <si>
    <t>Cytomegalovirus (CMV)</t>
  </si>
  <si>
    <t>E. Coli</t>
  </si>
  <si>
    <t>Echovirus</t>
  </si>
  <si>
    <t>Encephalitis</t>
  </si>
  <si>
    <t>Enterovirus</t>
  </si>
  <si>
    <t>Epstein-Barr Virus (EBV)</t>
  </si>
  <si>
    <t>Giardia</t>
  </si>
  <si>
    <t>Gonorrhea</t>
  </si>
  <si>
    <t>Granuloma Inguinale</t>
  </si>
  <si>
    <t>Hantavirus</t>
  </si>
  <si>
    <t>Helicobacter Pylori</t>
  </si>
  <si>
    <t>Hepatitis</t>
  </si>
  <si>
    <t xml:space="preserve">     HAV NAT</t>
  </si>
  <si>
    <t xml:space="preserve">     HBV NAT</t>
  </si>
  <si>
    <t xml:space="preserve">     HBs Ag</t>
  </si>
  <si>
    <t xml:space="preserve">     HCV</t>
  </si>
  <si>
    <t xml:space="preserve">     HCV NAT</t>
  </si>
  <si>
    <t xml:space="preserve">     Anti-HBc</t>
  </si>
  <si>
    <t xml:space="preserve">     Anti-HBs</t>
  </si>
  <si>
    <t xml:space="preserve">     Anti-HAV</t>
  </si>
  <si>
    <t xml:space="preserve">     Hepatitis Delta</t>
  </si>
  <si>
    <t xml:space="preserve">     HBc Ag</t>
  </si>
  <si>
    <t xml:space="preserve">     HBe Ag</t>
  </si>
  <si>
    <t xml:space="preserve">    ALT/SGPT</t>
  </si>
  <si>
    <t>Herpes Simplex I/II</t>
  </si>
  <si>
    <t>Herpes Type VI</t>
  </si>
  <si>
    <t>HTLV-I/II</t>
  </si>
  <si>
    <t>Influenza</t>
  </si>
  <si>
    <t>Legionella</t>
  </si>
  <si>
    <t>Lyme Disease</t>
  </si>
  <si>
    <t>Lymphogranuloma</t>
  </si>
  <si>
    <t>Malaria</t>
  </si>
  <si>
    <t>Measles</t>
  </si>
  <si>
    <t>Meningitis</t>
  </si>
  <si>
    <t>Microsporidium</t>
  </si>
  <si>
    <t>Mononucleosis</t>
  </si>
  <si>
    <t>Mumps</t>
  </si>
  <si>
    <t>Mycoplasma</t>
  </si>
  <si>
    <t>Norovirus</t>
  </si>
  <si>
    <t>Papilloma Virus (HPV)</t>
  </si>
  <si>
    <t>Parvovirus B19</t>
  </si>
  <si>
    <t>Pneumonia</t>
  </si>
  <si>
    <t>Polyomaviruses</t>
  </si>
  <si>
    <t>Pseudomonas</t>
  </si>
  <si>
    <t>Rabies</t>
  </si>
  <si>
    <t>Respiratory Syncytial Virus</t>
  </si>
  <si>
    <t>Rhinovirus</t>
  </si>
  <si>
    <t>Rotavirus</t>
  </si>
  <si>
    <t>Rubella</t>
  </si>
  <si>
    <t>Salmonella</t>
  </si>
  <si>
    <t>Septicemia</t>
  </si>
  <si>
    <t>Shigella</t>
  </si>
  <si>
    <t>Staphylococci</t>
  </si>
  <si>
    <t>Streptococci</t>
  </si>
  <si>
    <t>Syphilis</t>
  </si>
  <si>
    <t>Toxoplasmosis</t>
  </si>
  <si>
    <t>Trichomonas Vaginalis</t>
  </si>
  <si>
    <t>Tuberculosis</t>
  </si>
  <si>
    <t>Vibrio</t>
  </si>
  <si>
    <t>West Nile</t>
  </si>
  <si>
    <t>Yersinia</t>
  </si>
  <si>
    <t>All Companies</t>
  </si>
  <si>
    <t>Abbott</t>
  </si>
  <si>
    <t>Becton Dickinson</t>
  </si>
  <si>
    <t>bioMerieux</t>
  </si>
  <si>
    <t>Bio-Rad</t>
  </si>
  <si>
    <t>Diamedix</t>
  </si>
  <si>
    <t>DiaSorin</t>
  </si>
  <si>
    <t>Eiken Chemical</t>
  </si>
  <si>
    <t>Elitech Group</t>
  </si>
  <si>
    <t>Enzo Biochem</t>
  </si>
  <si>
    <t>Fujirebio</t>
  </si>
  <si>
    <t>Grifols</t>
  </si>
  <si>
    <t>Hologic</t>
  </si>
  <si>
    <t>Qiagen</t>
  </si>
  <si>
    <t>Roche</t>
  </si>
  <si>
    <t>SeraCare</t>
  </si>
  <si>
    <t>Siemens Healthineers</t>
  </si>
  <si>
    <t>Takara Bio</t>
  </si>
  <si>
    <t>Thermo Fisher</t>
  </si>
  <si>
    <t>Agilent Technologies</t>
  </si>
  <si>
    <t>Applied Gene Technologies</t>
  </si>
  <si>
    <t>Arca Biopharma</t>
  </si>
  <si>
    <t>Biokit</t>
  </si>
  <si>
    <t>Decode Genetics</t>
  </si>
  <si>
    <t>Exact Sciences</t>
  </si>
  <si>
    <t>Illumina</t>
  </si>
  <si>
    <t>LabCorp</t>
  </si>
  <si>
    <t>Li-Cor Biosciences</t>
  </si>
  <si>
    <t>Myriad Genetics</t>
  </si>
  <si>
    <t>Proteome Sciences</t>
  </si>
  <si>
    <t>Shimadzu</t>
  </si>
  <si>
    <t>Tecan Group</t>
  </si>
  <si>
    <t>Leica Biosystems/Kreatech</t>
  </si>
  <si>
    <t>Calprotectin</t>
  </si>
  <si>
    <t>Elastase</t>
  </si>
  <si>
    <t>VRE</t>
  </si>
  <si>
    <t>Fujifilm Wako</t>
  </si>
  <si>
    <t>QuidelOrtho</t>
  </si>
  <si>
    <t>BK Virus</t>
  </si>
  <si>
    <t xml:space="preserve">HHV-6 (Herpes Virus-6) </t>
  </si>
  <si>
    <t xml:space="preserve">HHV-8 (Herpes Virus-8) </t>
  </si>
  <si>
    <t>Leishmaniasis</t>
  </si>
  <si>
    <t>MRSA</t>
  </si>
  <si>
    <t>GSK Biologicals</t>
  </si>
  <si>
    <t>Lonza</t>
  </si>
  <si>
    <t>Antibiotic Susceptibility</t>
  </si>
  <si>
    <t>Microbial Identification</t>
  </si>
  <si>
    <t>Urine Screening</t>
  </si>
  <si>
    <t>Blood Culture</t>
  </si>
  <si>
    <t>Carbapenem-CRE</t>
  </si>
  <si>
    <t>Varicella-zoster virus/HHV-3</t>
  </si>
  <si>
    <t>All Tests Volume and Sales Forecasts</t>
  </si>
  <si>
    <t xml:space="preserve">Supplier Shares </t>
  </si>
  <si>
    <t>Country Data/Analyses</t>
  </si>
  <si>
    <t xml:space="preserve">Cost/Country </t>
  </si>
  <si>
    <t>Vaginalis</t>
  </si>
  <si>
    <t>STD Panel</t>
  </si>
  <si>
    <t>Enteric Panel</t>
  </si>
  <si>
    <t>Forecasts/Share Data</t>
  </si>
  <si>
    <t>Papillomavirus</t>
  </si>
  <si>
    <t>Respiratory Panel</t>
  </si>
  <si>
    <t xml:space="preserve"> Legionella</t>
  </si>
  <si>
    <t>RSV</t>
  </si>
  <si>
    <t xml:space="preserve">Yersinia 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</si>
  <si>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</si>
  <si>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Supplier Shares</t>
  </si>
  <si>
    <t>All Forecasts/ Shares</t>
  </si>
  <si>
    <t xml:space="preserve">                                 Total</t>
  </si>
  <si>
    <t>Beckman Coulter/Cepheid/Danaher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</si>
  <si>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</si>
  <si>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2024 Test Volume</t>
  </si>
  <si>
    <t>2024-2029 Test Volume Forecasts</t>
  </si>
  <si>
    <t>2024 Sales</t>
  </si>
  <si>
    <t>2024-2029 Sales Forecasts</t>
  </si>
  <si>
    <t>Your data will be sent in PDF and Excel formats.</t>
  </si>
  <si>
    <t>Country Microbiology/Infectious Diseases Database and Analyses</t>
  </si>
  <si>
    <r>
      <rPr>
        <b/>
        <i/>
        <sz val="11"/>
        <color theme="1"/>
        <rFont val="Calibri"/>
        <family val="2"/>
        <scheme val="minor"/>
      </rPr>
      <t>Highlight</t>
    </r>
    <r>
      <rPr>
        <i/>
        <sz val="11"/>
        <color theme="1"/>
        <rFont val="Calibri"/>
        <family val="2"/>
        <scheme val="minor"/>
      </rPr>
      <t xml:space="preserve"> and email the data you need to </t>
    </r>
    <r>
      <rPr>
        <b/>
        <i/>
        <sz val="11"/>
        <color theme="1"/>
        <rFont val="Calibri"/>
        <family val="2"/>
        <scheme val="minor"/>
      </rPr>
      <t>reports@vpgcorp.com</t>
    </r>
    <r>
      <rPr>
        <i/>
        <sz val="11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1"/>
        <color theme="1"/>
        <rFont val="Calibri"/>
        <family val="2"/>
        <scheme val="minor"/>
      </rPr>
      <t>+1 212 564 2838</t>
    </r>
    <r>
      <rPr>
        <i/>
        <sz val="11"/>
        <color theme="1"/>
        <rFont val="Calibri"/>
        <family val="2"/>
        <scheme val="minor"/>
      </rPr>
      <t>.</t>
    </r>
  </si>
  <si>
    <t xml:space="preserve">Select Tests/Test Panels </t>
  </si>
  <si>
    <t>Select Analyses</t>
  </si>
  <si>
    <t xml:space="preserve">Regions/Countries </t>
  </si>
  <si>
    <t>Company Profiles</t>
  </si>
  <si>
    <t>To calculate your cost, select countries, data and analyses you need*</t>
  </si>
  <si>
    <t xml:space="preserve">Asia-Pacific </t>
  </si>
  <si>
    <t>Enter Number</t>
  </si>
  <si>
    <t xml:space="preserve">Select  </t>
  </si>
  <si>
    <t>Australia</t>
  </si>
  <si>
    <t xml:space="preserve">Of Countries </t>
  </si>
  <si>
    <t xml:space="preserve">Total </t>
  </si>
  <si>
    <t>Your Data (x)</t>
  </si>
  <si>
    <t>Bangladesh</t>
  </si>
  <si>
    <t>China</t>
  </si>
  <si>
    <t>Hong Kong</t>
  </si>
  <si>
    <t>India</t>
  </si>
  <si>
    <t>Indonesia</t>
  </si>
  <si>
    <t>Japan</t>
  </si>
  <si>
    <t>Malaysia</t>
  </si>
  <si>
    <t>Myanmar</t>
  </si>
  <si>
    <t>New Zealand</t>
  </si>
  <si>
    <t>Pakistan</t>
  </si>
  <si>
    <t xml:space="preserve">    Your Cost:</t>
  </si>
  <si>
    <t>Philippines</t>
  </si>
  <si>
    <t>Singapore</t>
  </si>
  <si>
    <t>South Korea</t>
  </si>
  <si>
    <t>Taiwan</t>
  </si>
  <si>
    <t>Thailand</t>
  </si>
  <si>
    <t>Turkey</t>
  </si>
  <si>
    <t>Vietnam</t>
  </si>
  <si>
    <t xml:space="preserve">Europe </t>
  </si>
  <si>
    <t>Albania</t>
  </si>
  <si>
    <t>Austria</t>
  </si>
  <si>
    <t>Belarus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</si>
  <si>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</si>
  <si>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</si>
  <si>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</si>
  <si>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</si>
  <si>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</si>
  <si>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</si>
  <si>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</si>
  <si>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</si>
  <si>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</si>
  <si>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Georgia</t>
  </si>
  <si>
    <t>Germany</t>
  </si>
  <si>
    <t>Greece</t>
  </si>
  <si>
    <t>Hungary</t>
  </si>
  <si>
    <t>Iceland</t>
  </si>
  <si>
    <t>Ireland</t>
  </si>
  <si>
    <t>Italy</t>
  </si>
  <si>
    <t>Kazakhstan</t>
  </si>
  <si>
    <t>Latvia</t>
  </si>
  <si>
    <t>Lithuania</t>
  </si>
  <si>
    <t>Malta</t>
  </si>
  <si>
    <t>Moldova</t>
  </si>
  <si>
    <t>Netherlands</t>
  </si>
  <si>
    <t>Norway</t>
  </si>
  <si>
    <t>Poland</t>
  </si>
  <si>
    <t>Portugal</t>
  </si>
  <si>
    <t>Romania</t>
  </si>
  <si>
    <t>Russia</t>
  </si>
  <si>
    <t>Serbia</t>
  </si>
  <si>
    <t>Slovakia</t>
  </si>
  <si>
    <t>Slovenia</t>
  </si>
  <si>
    <t>Spain</t>
  </si>
  <si>
    <t xml:space="preserve">Sweden </t>
  </si>
  <si>
    <t>Switzerland</t>
  </si>
  <si>
    <t>UK</t>
  </si>
  <si>
    <t>Ukraine</t>
  </si>
  <si>
    <t xml:space="preserve">Latin America </t>
  </si>
  <si>
    <t>Argentina</t>
  </si>
  <si>
    <t>Bolivia</t>
  </si>
  <si>
    <t>Brazil</t>
  </si>
  <si>
    <t>Chile</t>
  </si>
  <si>
    <t>Colombia</t>
  </si>
  <si>
    <t>Costa Rica</t>
  </si>
  <si>
    <t>Cuba</t>
  </si>
  <si>
    <t>Dominican Republic</t>
  </si>
  <si>
    <t>Ecuador</t>
  </si>
  <si>
    <t>El Salvador</t>
  </si>
  <si>
    <t>Guatemala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</si>
  <si>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</si>
  <si>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</si>
  <si>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</si>
  <si>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</si>
  <si>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</si>
  <si>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</si>
  <si>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</si>
  <si>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</si>
  <si>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Puerto Rico</t>
  </si>
  <si>
    <t>Uruguay</t>
  </si>
  <si>
    <t>Venezuela</t>
  </si>
  <si>
    <t xml:space="preserve">Middle East </t>
  </si>
  <si>
    <t>Bahrain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</si>
  <si>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</si>
  <si>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</si>
  <si>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</si>
  <si>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</si>
  <si>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</si>
  <si>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</si>
  <si>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</si>
  <si>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</si>
  <si>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</si>
  <si>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United Arab Emirates</t>
  </si>
  <si>
    <t>North America</t>
  </si>
  <si>
    <t>Canada</t>
  </si>
  <si>
    <t>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</si>
</sst>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8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3" borderId="0" xfId="0" applyFill="1"/>
    <xf numFmtId="38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1" fillId="2" borderId="0" xfId="0" applyFont="1" applyFill="1"/>
    <xf numFmtId="0" fontId="6" fillId="2" borderId="0" xfId="0" applyFont="1" applyFill="1"/>
    <xf numFmtId="0" fontId="11" fillId="0" borderId="0" xfId="0" applyFont="1"/>
    <xf numFmtId="0" fontId="13" fillId="0" borderId="0" xfId="1" applyFont="1"/>
    <xf numFmtId="0" fontId="10" fillId="0" borderId="0" xfId="0" applyFont="1"/>
    <xf numFmtId="0" fontId="14" fillId="0" borderId="0" xfId="0" applyFont="1"/>
    <xf numFmtId="0" fontId="10" fillId="3" borderId="0" xfId="0" applyFont="1" applyFill="1" applyAlignment="1">
      <alignment horizontal="center"/>
    </xf>
    <xf numFmtId="0" fontId="15" fillId="0" borderId="0" xfId="0" applyFont="1"/>
    <xf numFmtId="0" fontId="9" fillId="0" borderId="0" xfId="0" applyFont="1" applyFill="1" applyAlignment="1">
      <alignment horizontal="center"/>
    </xf>
    <xf numFmtId="0" fontId="0" fillId="0" borderId="0" xfId="0" applyFill="1"/>
    <xf numFmtId="164" fontId="1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18" fillId="0" borderId="0" xfId="0" applyFont="1"/>
    <xf numFmtId="0" fontId="1" fillId="3" borderId="0" xfId="0" applyFont="1" applyFill="1"/>
    <xf numFmtId="0" fontId="19" fillId="3" borderId="0" xfId="0" applyFont="1" applyFill="1" applyAlignment="1">
      <alignment horizontal="center"/>
    </xf>
    <xf numFmtId="0" fontId="3" fillId="0" borderId="0" xfId="1" applyFont="1"/>
    <xf numFmtId="0" fontId="20" fillId="3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3" borderId="0" xfId="0" applyFont="1" applyFill="1"/>
    <xf numFmtId="38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164" fontId="19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7"/>
  <sheetViews>
    <sheetView tabSelected="1" zoomScaleNormal="100" workbookViewId="0"/>
  </sheetViews>
  <sheetFormatPr defaultRowHeight="15" x14ac:dyDescent="0.25"/>
  <cols>
    <col min="1" max="1" width="34.7109375" customWidth="1"/>
    <col min="2" max="2" width="20.7109375" customWidth="1"/>
    <col min="3" max="3" width="30.42578125" customWidth="1"/>
    <col min="4" max="4" width="17.140625" customWidth="1"/>
    <col min="5" max="5" width="33.42578125" customWidth="1"/>
    <col min="6" max="6" width="31.7109375" customWidth="1"/>
    <col min="7" max="7" width="12.42578125" customWidth="1"/>
    <col min="8" max="8" width="13.42578125" customWidth="1"/>
    <col min="9" max="9" width="11.85546875" customWidth="1"/>
    <col min="10" max="10" width="11.5703125" customWidth="1"/>
  </cols>
  <sheetData>
    <row r="1" spans="1:14" s="22" customFormat="1" ht="18.75" x14ac:dyDescent="0.3">
      <c r="A1" s="29" t="s">
        <v>163</v>
      </c>
      <c r="B1" s="29"/>
    </row>
    <row r="3" spans="1:14" s="19" customFormat="1" ht="16.5" customHeight="1" x14ac:dyDescent="0.25">
      <c r="A3" s="19" t="s">
        <v>164</v>
      </c>
    </row>
    <row r="5" spans="1:14" ht="15.75" x14ac:dyDescent="0.25">
      <c r="A5" s="30" t="s">
        <v>165</v>
      </c>
      <c r="B5" s="30" t="s">
        <v>167</v>
      </c>
      <c r="C5" s="30" t="s">
        <v>146</v>
      </c>
      <c r="D5" s="30" t="s">
        <v>166</v>
      </c>
      <c r="E5" s="30" t="s">
        <v>168</v>
      </c>
      <c r="F5" s="31" t="s">
        <v>169</v>
      </c>
      <c r="G5" s="31"/>
      <c r="H5" s="32"/>
      <c r="I5" s="33"/>
      <c r="J5" s="33"/>
    </row>
    <row r="6" spans="1:14" ht="18.75" x14ac:dyDescent="0.3">
      <c r="C6" s="2"/>
      <c r="D6" s="2"/>
      <c r="F6" s="34"/>
      <c r="G6" s="26"/>
      <c r="H6" s="26"/>
      <c r="I6" s="35"/>
      <c r="J6" s="26"/>
      <c r="K6" s="6"/>
      <c r="L6" s="7"/>
    </row>
    <row r="7" spans="1:14" ht="15.75" x14ac:dyDescent="0.25">
      <c r="A7" s="24" t="s">
        <v>0</v>
      </c>
      <c r="B7" s="36" t="s">
        <v>170</v>
      </c>
      <c r="C7" s="24" t="s">
        <v>154</v>
      </c>
      <c r="D7" s="24" t="s">
        <v>1</v>
      </c>
      <c r="E7" s="24" t="s">
        <v>88</v>
      </c>
      <c r="F7" s="12"/>
      <c r="G7" s="37" t="s">
        <v>171</v>
      </c>
      <c r="H7" s="12"/>
      <c r="I7" s="12"/>
      <c r="J7" s="38" t="s">
        <v>172</v>
      </c>
      <c r="K7" s="25"/>
      <c r="L7" s="25"/>
      <c r="M7" s="26"/>
      <c r="N7" s="26"/>
    </row>
    <row r="8" spans="1:14" x14ac:dyDescent="0.25">
      <c r="A8" s="3" t="s">
        <v>2</v>
      </c>
      <c r="B8" s="39" t="s">
        <v>173</v>
      </c>
      <c r="C8" t="s">
        <v>158</v>
      </c>
      <c r="D8" t="s">
        <v>168</v>
      </c>
      <c r="E8" s="4" t="s">
        <v>89</v>
      </c>
      <c r="F8" s="11" t="s">
        <v>141</v>
      </c>
      <c r="G8" s="11" t="s">
        <v>174</v>
      </c>
      <c r="H8" s="11" t="s">
        <v>142</v>
      </c>
      <c r="I8" s="11" t="s">
        <v>175</v>
      </c>
      <c r="J8" s="40" t="s">
        <v>176</v>
      </c>
      <c r="K8" s="26"/>
      <c r="L8" s="26"/>
      <c r="M8" s="27"/>
      <c r="N8" s="27"/>
    </row>
    <row r="9" spans="1:14" x14ac:dyDescent="0.25">
      <c r="A9" s="3" t="s">
        <v>4</v>
      </c>
      <c r="B9" s="39" t="s">
        <v>177</v>
      </c>
      <c r="C9" t="s">
        <v>159</v>
      </c>
      <c r="D9" t="s">
        <v>5</v>
      </c>
      <c r="E9" s="4" t="s">
        <v>107</v>
      </c>
      <c r="K9" s="28"/>
      <c r="L9" s="28"/>
      <c r="M9" s="26"/>
      <c r="N9" s="26"/>
    </row>
    <row r="10" spans="1:14" x14ac:dyDescent="0.25">
      <c r="A10" s="3" t="s">
        <v>6</v>
      </c>
      <c r="B10" s="39" t="s">
        <v>178</v>
      </c>
      <c r="C10" s="3" t="s">
        <v>160</v>
      </c>
      <c r="D10" t="s">
        <v>7</v>
      </c>
      <c r="E10" s="4" t="s">
        <v>108</v>
      </c>
      <c r="F10" s="12" t="s">
        <v>139</v>
      </c>
      <c r="G10" s="13"/>
      <c r="H10" s="14">
        <v>200</v>
      </c>
      <c r="I10" s="14">
        <f>H10*G10</f>
        <v>0</v>
      </c>
      <c r="J10" s="16"/>
    </row>
    <row r="11" spans="1:14" x14ac:dyDescent="0.25">
      <c r="A11" s="3" t="s">
        <v>8</v>
      </c>
      <c r="B11" s="39" t="s">
        <v>179</v>
      </c>
      <c r="C11" t="s">
        <v>161</v>
      </c>
      <c r="D11" t="s">
        <v>9</v>
      </c>
      <c r="E11" s="4" t="s">
        <v>109</v>
      </c>
      <c r="F11" s="15" t="s">
        <v>140</v>
      </c>
      <c r="G11" s="8"/>
      <c r="H11" s="9">
        <v>100</v>
      </c>
      <c r="I11" s="9">
        <f>H11*G11</f>
        <v>0</v>
      </c>
      <c r="J11" s="1"/>
    </row>
    <row r="12" spans="1:14" x14ac:dyDescent="0.25">
      <c r="A12" s="3" t="s">
        <v>10</v>
      </c>
      <c r="B12" s="39" t="s">
        <v>180</v>
      </c>
      <c r="C12" t="s">
        <v>153</v>
      </c>
      <c r="D12" t="s">
        <v>11</v>
      </c>
      <c r="E12" s="4" t="s">
        <v>156</v>
      </c>
      <c r="F12" s="12" t="s">
        <v>3</v>
      </c>
      <c r="G12" s="13"/>
      <c r="H12" s="16">
        <v>350</v>
      </c>
      <c r="I12" s="16">
        <v>350</v>
      </c>
      <c r="J12" s="16"/>
    </row>
    <row r="13" spans="1:14" x14ac:dyDescent="0.25">
      <c r="A13" s="3" t="s">
        <v>12</v>
      </c>
      <c r="B13" t="s">
        <v>181</v>
      </c>
      <c r="E13" s="4" t="s">
        <v>90</v>
      </c>
      <c r="F13" s="15" t="s">
        <v>9</v>
      </c>
      <c r="G13" s="8"/>
      <c r="H13" s="9">
        <v>300</v>
      </c>
      <c r="I13" s="9">
        <v>300</v>
      </c>
      <c r="J13" s="1"/>
    </row>
    <row r="14" spans="1:14" x14ac:dyDescent="0.25">
      <c r="A14" s="3" t="s">
        <v>13</v>
      </c>
      <c r="B14" t="s">
        <v>182</v>
      </c>
      <c r="E14" s="4" t="s">
        <v>110</v>
      </c>
      <c r="F14" s="12" t="s">
        <v>11</v>
      </c>
      <c r="G14" s="13"/>
      <c r="H14" s="16">
        <v>250</v>
      </c>
      <c r="I14" s="16">
        <v>250</v>
      </c>
      <c r="J14" s="16"/>
    </row>
    <row r="15" spans="1:14" x14ac:dyDescent="0.25">
      <c r="A15" s="3" t="s">
        <v>14</v>
      </c>
      <c r="B15" t="s">
        <v>183</v>
      </c>
      <c r="E15" s="4" t="s">
        <v>91</v>
      </c>
      <c r="F15" s="15" t="s">
        <v>5</v>
      </c>
      <c r="G15" s="8"/>
      <c r="H15" s="9">
        <v>200</v>
      </c>
      <c r="I15" s="41">
        <v>200</v>
      </c>
      <c r="J15" s="1"/>
    </row>
    <row r="16" spans="1:14" x14ac:dyDescent="0.25">
      <c r="A16" s="3" t="s">
        <v>126</v>
      </c>
      <c r="B16" t="s">
        <v>184</v>
      </c>
      <c r="E16" s="4" t="s">
        <v>92</v>
      </c>
      <c r="F16" s="42" t="s">
        <v>7</v>
      </c>
      <c r="G16" s="43"/>
      <c r="H16" s="44">
        <v>150</v>
      </c>
      <c r="I16" s="23">
        <v>150</v>
      </c>
      <c r="J16" s="16"/>
    </row>
    <row r="17" spans="1:10" x14ac:dyDescent="0.25">
      <c r="A17" s="3" t="s">
        <v>15</v>
      </c>
      <c r="B17" t="s">
        <v>185</v>
      </c>
      <c r="E17" s="4" t="s">
        <v>111</v>
      </c>
      <c r="F17" s="17" t="s">
        <v>155</v>
      </c>
      <c r="G17" s="18"/>
      <c r="H17" s="18"/>
      <c r="I17" s="10">
        <f>SUM(I10:I16)</f>
        <v>1250</v>
      </c>
    </row>
    <row r="18" spans="1:10" x14ac:dyDescent="0.25">
      <c r="A18" s="3" t="s">
        <v>16</v>
      </c>
      <c r="B18" t="s">
        <v>186</v>
      </c>
      <c r="E18" s="4" t="s">
        <v>93</v>
      </c>
      <c r="F18" s="17"/>
      <c r="G18" s="18"/>
      <c r="H18" s="18"/>
      <c r="I18" s="45" t="s">
        <v>187</v>
      </c>
      <c r="J18" s="46">
        <f>SUMIF(J10:J16,"&lt;&gt;",I10:I16)</f>
        <v>0</v>
      </c>
    </row>
    <row r="19" spans="1:10" x14ac:dyDescent="0.25">
      <c r="A19" s="3" t="s">
        <v>121</v>
      </c>
      <c r="B19" t="s">
        <v>188</v>
      </c>
      <c r="E19" s="4" t="s">
        <v>94</v>
      </c>
      <c r="F19" s="15"/>
      <c r="G19" s="8"/>
      <c r="H19" s="8"/>
      <c r="I19" s="9"/>
      <c r="J19" s="10"/>
    </row>
    <row r="20" spans="1:10" ht="15.75" x14ac:dyDescent="0.25">
      <c r="A20" s="3" t="s">
        <v>17</v>
      </c>
      <c r="B20" t="s">
        <v>189</v>
      </c>
      <c r="E20" s="4" t="s">
        <v>95</v>
      </c>
      <c r="F20" s="5" t="s">
        <v>157</v>
      </c>
      <c r="I20" s="9"/>
      <c r="J20" s="47"/>
    </row>
    <row r="21" spans="1:10" ht="15.75" x14ac:dyDescent="0.25">
      <c r="A21" s="3" t="s">
        <v>18</v>
      </c>
      <c r="B21" t="s">
        <v>190</v>
      </c>
      <c r="E21" s="4" t="s">
        <v>96</v>
      </c>
      <c r="F21" s="5" t="s">
        <v>162</v>
      </c>
      <c r="G21" s="21"/>
      <c r="J21" s="25"/>
    </row>
    <row r="22" spans="1:10" ht="15.75" x14ac:dyDescent="0.25">
      <c r="A22" t="s">
        <v>137</v>
      </c>
      <c r="B22" t="s">
        <v>191</v>
      </c>
      <c r="E22" s="4" t="s">
        <v>97</v>
      </c>
      <c r="F22" s="5" t="s">
        <v>152</v>
      </c>
      <c r="H22" s="1"/>
      <c r="J22" s="26"/>
    </row>
    <row r="23" spans="1:10" x14ac:dyDescent="0.25">
      <c r="A23" s="3" t="s">
        <v>19</v>
      </c>
      <c r="B23" t="s">
        <v>192</v>
      </c>
      <c r="E23" s="4" t="s">
        <v>112</v>
      </c>
    </row>
    <row r="24" spans="1:10" x14ac:dyDescent="0.25">
      <c r="A24" s="3" t="s">
        <v>20</v>
      </c>
      <c r="B24" t="s">
        <v>193</v>
      </c>
      <c r="E24" s="4" t="s">
        <v>124</v>
      </c>
    </row>
    <row r="25" spans="1:10" x14ac:dyDescent="0.25">
      <c r="A25" s="3" t="s">
        <v>21</v>
      </c>
      <c r="B25" t="s">
        <v>194</v>
      </c>
      <c r="E25" s="4" t="s">
        <v>98</v>
      </c>
    </row>
    <row r="26" spans="1:10" ht="15.75" x14ac:dyDescent="0.25">
      <c r="A26" s="3" t="s">
        <v>22</v>
      </c>
      <c r="B26" s="36" t="s">
        <v>195</v>
      </c>
      <c r="E26" s="4" t="s">
        <v>99</v>
      </c>
    </row>
    <row r="27" spans="1:10" x14ac:dyDescent="0.25">
      <c r="A27" s="3" t="s">
        <v>23</v>
      </c>
      <c r="B27" t="s">
        <v>196</v>
      </c>
      <c r="E27" s="4" t="s">
        <v>131</v>
      </c>
    </row>
    <row r="28" spans="1:10" x14ac:dyDescent="0.25">
      <c r="A28" s="3" t="s">
        <v>24</v>
      </c>
      <c r="B28" t="s">
        <v>197</v>
      </c>
      <c r="E28" s="4" t="s">
        <v>100</v>
      </c>
    </row>
    <row r="29" spans="1:10" x14ac:dyDescent="0.25">
      <c r="A29" s="3" t="s">
        <v>25</v>
      </c>
      <c r="B29" t="s">
        <v>198</v>
      </c>
      <c r="E29" s="4" t="s">
        <v>113</v>
      </c>
    </row>
    <row r="30" spans="1:10" x14ac:dyDescent="0.25">
      <c r="A30" s="3" t="s">
        <v>26</v>
      </c>
      <c r="B30" t="s">
        <v>199</v>
      </c>
      <c r="E30" s="4" t="s">
        <v>114</v>
      </c>
    </row>
    <row r="31" spans="1:10" x14ac:dyDescent="0.25">
      <c r="A31" s="3" t="s">
        <v>27</v>
      </c>
      <c r="B31" t="s">
        <v>200</v>
      </c>
      <c r="E31" s="4" t="s">
        <v>120</v>
      </c>
    </row>
    <row r="32" spans="1:10" x14ac:dyDescent="0.25">
      <c r="A32" s="3" t="s">
        <v>28</v>
      </c>
      <c r="B32" t="s">
        <v>201</v>
      </c>
      <c r="E32" s="4" t="s">
        <v>115</v>
      </c>
    </row>
    <row r="33" spans="1:29" x14ac:dyDescent="0.25">
      <c r="A33" s="3" t="s">
        <v>29</v>
      </c>
      <c r="B33" t="s">
        <v>202</v>
      </c>
      <c r="E33" s="4" t="s">
        <v>132</v>
      </c>
      <c r="AC33" t="s">
        <v>143</v>
      </c>
    </row>
    <row r="34" spans="1:29" x14ac:dyDescent="0.25">
      <c r="A34" s="3" t="s">
        <v>122</v>
      </c>
      <c r="B34" t="s">
        <v>203</v>
      </c>
      <c r="E34" s="4" t="s">
        <v>116</v>
      </c>
    </row>
    <row r="35" spans="1:29" x14ac:dyDescent="0.25">
      <c r="A35" s="3" t="s">
        <v>30</v>
      </c>
      <c r="B35" t="s">
        <v>204</v>
      </c>
      <c r="E35" s="4" t="s">
        <v>117</v>
      </c>
    </row>
    <row r="36" spans="1:29" x14ac:dyDescent="0.25">
      <c r="A36" s="3" t="s">
        <v>31</v>
      </c>
      <c r="B36" t="s">
        <v>205</v>
      </c>
      <c r="E36" s="4" t="s">
        <v>101</v>
      </c>
    </row>
    <row r="37" spans="1:29" x14ac:dyDescent="0.25">
      <c r="A37" s="3" t="s">
        <v>32</v>
      </c>
      <c r="B37" t="s">
        <v>206</v>
      </c>
      <c r="E37" s="4" t="s">
        <v>125</v>
      </c>
    </row>
    <row r="38" spans="1:29" x14ac:dyDescent="0.25">
      <c r="A38" s="3" t="s">
        <v>33</v>
      </c>
      <c r="B38" t="s">
        <v>207</v>
      </c>
      <c r="E38" s="4" t="s">
        <v>102</v>
      </c>
    </row>
    <row r="39" spans="1:29" x14ac:dyDescent="0.25">
      <c r="A39" s="3" t="s">
        <v>34</v>
      </c>
      <c r="B39" t="s">
        <v>208</v>
      </c>
      <c r="E39" s="4" t="s">
        <v>103</v>
      </c>
    </row>
    <row r="40" spans="1:29" x14ac:dyDescent="0.25">
      <c r="A40" s="3" t="s">
        <v>35</v>
      </c>
      <c r="B40" t="s">
        <v>209</v>
      </c>
      <c r="E40" s="4" t="s">
        <v>118</v>
      </c>
    </row>
    <row r="41" spans="1:29" x14ac:dyDescent="0.25">
      <c r="A41" s="3" t="s">
        <v>36</v>
      </c>
      <c r="B41" t="s">
        <v>210</v>
      </c>
      <c r="E41" s="4" t="s">
        <v>104</v>
      </c>
    </row>
    <row r="42" spans="1:29" x14ac:dyDescent="0.25">
      <c r="A42" s="3" t="s">
        <v>37</v>
      </c>
      <c r="B42" t="s">
        <v>211</v>
      </c>
      <c r="E42" s="4" t="s">
        <v>105</v>
      </c>
    </row>
    <row r="43" spans="1:29" x14ac:dyDescent="0.25">
      <c r="A43" s="3" t="s">
        <v>38</v>
      </c>
      <c r="B43" t="s">
        <v>212</v>
      </c>
      <c r="E43" s="4" t="s">
        <v>119</v>
      </c>
    </row>
    <row r="44" spans="1:29" x14ac:dyDescent="0.25">
      <c r="A44" s="3" t="s">
        <v>39</v>
      </c>
      <c r="B44" t="s">
        <v>213</v>
      </c>
      <c r="E44" s="4" t="s">
        <v>106</v>
      </c>
    </row>
    <row r="45" spans="1:29" x14ac:dyDescent="0.25">
      <c r="A45" s="3" t="s">
        <v>40</v>
      </c>
      <c r="B45" t="s">
        <v>214</v>
      </c>
    </row>
    <row r="46" spans="1:29" ht="15.75" x14ac:dyDescent="0.25">
      <c r="A46" s="3" t="s">
        <v>41</v>
      </c>
      <c r="B46" t="s">
        <v>215</v>
      </c>
      <c r="C46" s="5"/>
      <c r="D46" s="20"/>
    </row>
    <row r="47" spans="1:29" ht="15.75" x14ac:dyDescent="0.25">
      <c r="A47" s="3" t="s">
        <v>42</v>
      </c>
      <c r="B47" t="s">
        <v>216</v>
      </c>
      <c r="C47" s="5"/>
      <c r="D47" s="21"/>
    </row>
    <row r="48" spans="1:29" ht="15.75" x14ac:dyDescent="0.25">
      <c r="A48" s="3" t="s">
        <v>43</v>
      </c>
      <c r="B48" t="s">
        <v>217</v>
      </c>
      <c r="C48" s="5"/>
    </row>
    <row r="49" spans="1:2" x14ac:dyDescent="0.25">
      <c r="A49" s="3" t="s">
        <v>44</v>
      </c>
      <c r="B49" t="s">
        <v>218</v>
      </c>
    </row>
    <row r="50" spans="1:2" x14ac:dyDescent="0.25">
      <c r="A50" s="3" t="s">
        <v>45</v>
      </c>
      <c r="B50" t="s">
        <v>219</v>
      </c>
    </row>
    <row r="51" spans="1:2" x14ac:dyDescent="0.25">
      <c r="A51" s="3" t="s">
        <v>46</v>
      </c>
      <c r="B51" t="s">
        <v>220</v>
      </c>
    </row>
    <row r="52" spans="1:2" x14ac:dyDescent="0.25">
      <c r="A52" s="3" t="s">
        <v>47</v>
      </c>
      <c r="B52" t="s">
        <v>221</v>
      </c>
    </row>
    <row r="53" spans="1:2" x14ac:dyDescent="0.25">
      <c r="A53" s="3" t="s">
        <v>48</v>
      </c>
      <c r="B53" t="s">
        <v>222</v>
      </c>
    </row>
    <row r="54" spans="1:2" x14ac:dyDescent="0.25">
      <c r="A54" s="3" t="s">
        <v>49</v>
      </c>
      <c r="B54" t="s">
        <v>223</v>
      </c>
    </row>
    <row r="55" spans="1:2" x14ac:dyDescent="0.25">
      <c r="A55" s="3" t="s">
        <v>50</v>
      </c>
      <c r="B55" t="s">
        <v>224</v>
      </c>
    </row>
    <row r="56" spans="1:2" x14ac:dyDescent="0.25">
      <c r="A56" t="s">
        <v>51</v>
      </c>
      <c r="B56" t="s">
        <v>225</v>
      </c>
    </row>
    <row r="57" spans="1:2" x14ac:dyDescent="0.25">
      <c r="A57" s="3" t="s">
        <v>52</v>
      </c>
      <c r="B57" t="s">
        <v>226</v>
      </c>
    </row>
    <row r="58" spans="1:2" x14ac:dyDescent="0.25">
      <c r="A58" t="s">
        <v>127</v>
      </c>
      <c r="B58" t="s">
        <v>227</v>
      </c>
    </row>
    <row r="59" spans="1:2" x14ac:dyDescent="0.25">
      <c r="A59" t="s">
        <v>128</v>
      </c>
      <c r="B59" t="s">
        <v>228</v>
      </c>
    </row>
    <row r="60" spans="1:2" x14ac:dyDescent="0.25">
      <c r="A60" s="3" t="s">
        <v>53</v>
      </c>
      <c r="B60" t="s">
        <v>229</v>
      </c>
    </row>
    <row r="61" spans="1:2" x14ac:dyDescent="0.25">
      <c r="A61" s="3" t="s">
        <v>54</v>
      </c>
      <c r="B61" t="s">
        <v>230</v>
      </c>
    </row>
    <row r="62" spans="1:2" x14ac:dyDescent="0.25">
      <c r="A62" s="3" t="s">
        <v>55</v>
      </c>
      <c r="B62" t="s">
        <v>231</v>
      </c>
    </row>
    <row r="63" spans="1:2" x14ac:dyDescent="0.25">
      <c r="A63" t="s">
        <v>129</v>
      </c>
      <c r="B63" t="s">
        <v>232</v>
      </c>
    </row>
    <row r="64" spans="1:2" x14ac:dyDescent="0.25">
      <c r="A64" s="3" t="s">
        <v>56</v>
      </c>
      <c r="B64" t="s">
        <v>233</v>
      </c>
    </row>
    <row r="65" spans="1:2" ht="15.75" x14ac:dyDescent="0.25">
      <c r="A65" s="3" t="s">
        <v>57</v>
      </c>
      <c r="B65" s="36" t="s">
        <v>234</v>
      </c>
    </row>
    <row r="66" spans="1:2" x14ac:dyDescent="0.25">
      <c r="A66" s="3" t="s">
        <v>58</v>
      </c>
      <c r="B66" t="s">
        <v>235</v>
      </c>
    </row>
    <row r="67" spans="1:2" x14ac:dyDescent="0.25">
      <c r="A67" s="3" t="s">
        <v>59</v>
      </c>
      <c r="B67" t="s">
        <v>236</v>
      </c>
    </row>
    <row r="68" spans="1:2" x14ac:dyDescent="0.25">
      <c r="A68" s="3" t="s">
        <v>60</v>
      </c>
      <c r="B68" t="s">
        <v>237</v>
      </c>
    </row>
    <row r="69" spans="1:2" x14ac:dyDescent="0.25">
      <c r="A69" s="3" t="s">
        <v>61</v>
      </c>
      <c r="B69" t="s">
        <v>238</v>
      </c>
    </row>
    <row r="70" spans="1:2" x14ac:dyDescent="0.25">
      <c r="A70" s="3" t="s">
        <v>62</v>
      </c>
      <c r="B70" t="s">
        <v>239</v>
      </c>
    </row>
    <row r="71" spans="1:2" x14ac:dyDescent="0.25">
      <c r="A71" t="s">
        <v>130</v>
      </c>
      <c r="B71" t="s">
        <v>240</v>
      </c>
    </row>
    <row r="72" spans="1:2" x14ac:dyDescent="0.25">
      <c r="A72" s="3" t="s">
        <v>63</v>
      </c>
      <c r="B72" t="s">
        <v>241</v>
      </c>
    </row>
    <row r="73" spans="1:2" x14ac:dyDescent="0.25">
      <c r="A73" s="3" t="s">
        <v>64</v>
      </c>
      <c r="B73" t="s">
        <v>242</v>
      </c>
    </row>
    <row r="74" spans="1:2" x14ac:dyDescent="0.25">
      <c r="A74" s="3" t="s">
        <v>65</v>
      </c>
      <c r="B74" t="s">
        <v>243</v>
      </c>
    </row>
    <row r="75" spans="1:2" x14ac:dyDescent="0.25">
      <c r="A75" s="3" t="s">
        <v>66</v>
      </c>
      <c r="B75" t="s">
        <v>244</v>
      </c>
    </row>
    <row r="76" spans="1:2" x14ac:dyDescent="0.25">
      <c r="A76" s="3" t="s">
        <v>67</v>
      </c>
      <c r="B76" t="s">
        <v>245</v>
      </c>
    </row>
    <row r="77" spans="1:2" x14ac:dyDescent="0.25">
      <c r="A77" s="3" t="s">
        <v>68</v>
      </c>
      <c r="B77" t="s">
        <v>246</v>
      </c>
    </row>
    <row r="78" spans="1:2" x14ac:dyDescent="0.25">
      <c r="A78" s="3" t="s">
        <v>69</v>
      </c>
      <c r="B78" t="s">
        <v>247</v>
      </c>
    </row>
    <row r="79" spans="1:2" x14ac:dyDescent="0.25">
      <c r="A79" s="3" t="s">
        <v>70</v>
      </c>
      <c r="B79" t="s">
        <v>248</v>
      </c>
    </row>
    <row r="80" spans="1:2" x14ac:dyDescent="0.25">
      <c r="A80" s="3" t="s">
        <v>71</v>
      </c>
      <c r="B80" t="s">
        <v>249</v>
      </c>
    </row>
    <row r="81" spans="1:4" x14ac:dyDescent="0.25">
      <c r="A81" s="3" t="s">
        <v>72</v>
      </c>
      <c r="B81" t="s">
        <v>250</v>
      </c>
    </row>
    <row r="82" spans="1:4" x14ac:dyDescent="0.25">
      <c r="A82" s="3" t="s">
        <v>73</v>
      </c>
      <c r="B82" t="s">
        <v>251</v>
      </c>
    </row>
    <row r="83" spans="1:4" x14ac:dyDescent="0.25">
      <c r="A83" s="3" t="s">
        <v>74</v>
      </c>
      <c r="B83" t="s">
        <v>252</v>
      </c>
      <c r="C83" s="2"/>
      <c r="D83" s="2"/>
    </row>
    <row r="84" spans="1:4" x14ac:dyDescent="0.25">
      <c r="A84" s="3" t="s">
        <v>75</v>
      </c>
      <c r="B84" t="s">
        <v>253</v>
      </c>
    </row>
    <row r="85" spans="1:4" x14ac:dyDescent="0.25">
      <c r="A85" s="3" t="s">
        <v>76</v>
      </c>
      <c r="B85" t="s">
        <v>254</v>
      </c>
    </row>
    <row r="86" spans="1:4" x14ac:dyDescent="0.25">
      <c r="A86" s="3" t="s">
        <v>77</v>
      </c>
      <c r="B86" t="s">
        <v>255</v>
      </c>
    </row>
    <row r="87" spans="1:4" x14ac:dyDescent="0.25">
      <c r="A87" s="3" t="s">
        <v>78</v>
      </c>
      <c r="B87" t="s">
        <v>256</v>
      </c>
    </row>
    <row r="88" spans="1:4" ht="15.75" x14ac:dyDescent="0.25">
      <c r="A88" s="3" t="s">
        <v>79</v>
      </c>
      <c r="B88" s="36" t="s">
        <v>257</v>
      </c>
    </row>
    <row r="89" spans="1:4" x14ac:dyDescent="0.25">
      <c r="A89" s="3" t="s">
        <v>80</v>
      </c>
      <c r="B89" t="s">
        <v>258</v>
      </c>
    </row>
    <row r="90" spans="1:4" x14ac:dyDescent="0.25">
      <c r="A90" s="3" t="s">
        <v>81</v>
      </c>
      <c r="B90" t="s">
        <v>259</v>
      </c>
    </row>
    <row r="91" spans="1:4" x14ac:dyDescent="0.25">
      <c r="A91" s="3" t="s">
        <v>82</v>
      </c>
      <c r="B91" t="s">
        <v>260</v>
      </c>
    </row>
    <row r="92" spans="1:4" x14ac:dyDescent="0.25">
      <c r="A92" s="3" t="s">
        <v>83</v>
      </c>
      <c r="B92" t="s">
        <v>261</v>
      </c>
    </row>
    <row r="93" spans="1:4" x14ac:dyDescent="0.25">
      <c r="A93" s="3" t="s">
        <v>84</v>
      </c>
      <c r="B93" t="s">
        <v>262</v>
      </c>
    </row>
    <row r="94" spans="1:4" x14ac:dyDescent="0.25">
      <c r="A94" t="s">
        <v>138</v>
      </c>
      <c r="B94" t="s">
        <v>263</v>
      </c>
    </row>
    <row r="95" spans="1:4" x14ac:dyDescent="0.25">
      <c r="A95" s="3" t="s">
        <v>85</v>
      </c>
      <c r="B95" t="s">
        <v>264</v>
      </c>
    </row>
    <row r="96" spans="1:4" x14ac:dyDescent="0.25">
      <c r="A96" s="3" t="s">
        <v>123</v>
      </c>
      <c r="B96" t="s">
        <v>265</v>
      </c>
    </row>
    <row r="97" spans="1:2" x14ac:dyDescent="0.25">
      <c r="A97" s="3" t="s">
        <v>86</v>
      </c>
      <c r="B97" t="s">
        <v>266</v>
      </c>
    </row>
    <row r="98" spans="1:2" x14ac:dyDescent="0.25">
      <c r="A98" s="3" t="s">
        <v>87</v>
      </c>
      <c r="B98" t="s">
        <v>267</v>
      </c>
    </row>
    <row r="99" spans="1:2" x14ac:dyDescent="0.25">
      <c r="A99" s="3"/>
      <c r="B99" t="s">
        <v>268</v>
      </c>
    </row>
    <row r="100" spans="1:2" ht="15.75" x14ac:dyDescent="0.25">
      <c r="A100" s="2" t="s">
        <v>144</v>
      </c>
      <c r="B100" s="36" t="s">
        <v>269</v>
      </c>
    </row>
    <row r="101" spans="1:2" x14ac:dyDescent="0.25">
      <c r="A101" s="2"/>
      <c r="B101" t="s">
        <v>270</v>
      </c>
    </row>
    <row r="102" spans="1:2" x14ac:dyDescent="0.25">
      <c r="A102" t="s">
        <v>2</v>
      </c>
      <c r="B102" t="s">
        <v>249</v>
      </c>
    </row>
    <row r="103" spans="1:2" x14ac:dyDescent="0.25">
      <c r="A103" t="s">
        <v>20</v>
      </c>
      <c r="B103" t="s">
        <v>271</v>
      </c>
    </row>
    <row r="104" spans="1:2" x14ac:dyDescent="0.25">
      <c r="A104" t="s">
        <v>21</v>
      </c>
    </row>
    <row r="105" spans="1:2" x14ac:dyDescent="0.25">
      <c r="A105" t="s">
        <v>34</v>
      </c>
    </row>
    <row r="106" spans="1:2" x14ac:dyDescent="0.25">
      <c r="A106" t="s">
        <v>35</v>
      </c>
    </row>
    <row r="107" spans="1:2" x14ac:dyDescent="0.25">
      <c r="A107" t="s">
        <v>51</v>
      </c>
    </row>
    <row r="108" spans="1:2" x14ac:dyDescent="0.25">
      <c r="A108" t="s">
        <v>57</v>
      </c>
    </row>
    <row r="109" spans="1:2" x14ac:dyDescent="0.25">
      <c r="A109" t="s">
        <v>64</v>
      </c>
    </row>
    <row r="110" spans="1:2" x14ac:dyDescent="0.25">
      <c r="A110" t="s">
        <v>147</v>
      </c>
    </row>
    <row r="111" spans="1:2" x14ac:dyDescent="0.25">
      <c r="A111" t="s">
        <v>81</v>
      </c>
    </row>
    <row r="112" spans="1:2" x14ac:dyDescent="0.25">
      <c r="A112" t="s">
        <v>83</v>
      </c>
    </row>
    <row r="113" spans="1:1" x14ac:dyDescent="0.25">
      <c r="A113" s="2"/>
    </row>
    <row r="114" spans="1:1" x14ac:dyDescent="0.25">
      <c r="A114" s="2" t="s">
        <v>148</v>
      </c>
    </row>
    <row r="115" spans="1:1" x14ac:dyDescent="0.25">
      <c r="A115" s="2"/>
    </row>
    <row r="116" spans="1:1" x14ac:dyDescent="0.25">
      <c r="A116" t="s">
        <v>12</v>
      </c>
    </row>
    <row r="117" spans="1:1" x14ac:dyDescent="0.25">
      <c r="A117" t="s">
        <v>23</v>
      </c>
    </row>
    <row r="118" spans="1:1" x14ac:dyDescent="0.25">
      <c r="A118" t="s">
        <v>31</v>
      </c>
    </row>
    <row r="119" spans="1:1" x14ac:dyDescent="0.25">
      <c r="A119" t="s">
        <v>54</v>
      </c>
    </row>
    <row r="120" spans="1:1" x14ac:dyDescent="0.25">
      <c r="A120" t="s">
        <v>149</v>
      </c>
    </row>
    <row r="121" spans="1:1" x14ac:dyDescent="0.25">
      <c r="A121" t="s">
        <v>62</v>
      </c>
    </row>
    <row r="122" spans="1:1" x14ac:dyDescent="0.25">
      <c r="A122" t="s">
        <v>64</v>
      </c>
    </row>
    <row r="123" spans="1:1" x14ac:dyDescent="0.25">
      <c r="A123" t="s">
        <v>68</v>
      </c>
    </row>
    <row r="124" spans="1:1" x14ac:dyDescent="0.25">
      <c r="A124" t="s">
        <v>150</v>
      </c>
    </row>
    <row r="125" spans="1:1" x14ac:dyDescent="0.25">
      <c r="A125" t="s">
        <v>73</v>
      </c>
    </row>
    <row r="126" spans="1:1" x14ac:dyDescent="0.25">
      <c r="A126" t="s">
        <v>84</v>
      </c>
    </row>
    <row r="127" spans="1:1" x14ac:dyDescent="0.25">
      <c r="A127" s="2"/>
    </row>
    <row r="128" spans="1:1" x14ac:dyDescent="0.25">
      <c r="A128" s="2" t="s">
        <v>145</v>
      </c>
    </row>
    <row r="129" spans="1:2" x14ac:dyDescent="0.25">
      <c r="A129" s="2"/>
    </row>
    <row r="130" spans="1:2" x14ac:dyDescent="0.25">
      <c r="A130" t="s">
        <v>17</v>
      </c>
    </row>
    <row r="131" spans="1:2" x14ac:dyDescent="0.25">
      <c r="A131" t="s">
        <v>25</v>
      </c>
    </row>
    <row r="132" spans="1:2" x14ac:dyDescent="0.25">
      <c r="A132" t="s">
        <v>28</v>
      </c>
    </row>
    <row r="133" spans="1:2" x14ac:dyDescent="0.25">
      <c r="A133" t="s">
        <v>31</v>
      </c>
    </row>
    <row r="134" spans="1:2" x14ac:dyDescent="0.25">
      <c r="A134" t="s">
        <v>73</v>
      </c>
    </row>
    <row r="135" spans="1:2" x14ac:dyDescent="0.25">
      <c r="A135" t="s">
        <v>74</v>
      </c>
    </row>
    <row r="136" spans="1:2" x14ac:dyDescent="0.25">
      <c r="A136" t="s">
        <v>76</v>
      </c>
    </row>
    <row r="137" spans="1:2" x14ac:dyDescent="0.25">
      <c r="A137" t="s">
        <v>78</v>
      </c>
    </row>
    <row r="138" spans="1:2" x14ac:dyDescent="0.25">
      <c r="A138" t="s">
        <v>85</v>
      </c>
    </row>
    <row r="139" spans="1:2" x14ac:dyDescent="0.25">
      <c r="A139" t="s">
        <v>151</v>
      </c>
    </row>
    <row r="140" spans="1:2" x14ac:dyDescent="0.25">
      <c r="A140" s="2"/>
      <c r="B140" s="2"/>
    </row>
    <row r="141" spans="1:2" x14ac:dyDescent="0.25">
      <c r="A141" s="2" t="s">
        <v>134</v>
      </c>
      <c r="B141" s="2"/>
    </row>
    <row r="143" spans="1:2" x14ac:dyDescent="0.25">
      <c r="A143" s="2" t="s">
        <v>133</v>
      </c>
      <c r="B143" s="2"/>
    </row>
    <row r="145" spans="1:2" x14ac:dyDescent="0.25">
      <c r="A145" s="2" t="s">
        <v>135</v>
      </c>
      <c r="B145" s="2"/>
    </row>
    <row r="147" spans="1:2" x14ac:dyDescent="0.25">
      <c r="A147" s="2" t="s">
        <v>136</v>
      </c>
      <c r="B147" s="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Microbiology,Infectious Disease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2018-09-06T17:36:25Z</dcterms:created>
  <dcterms:modified xsi:type="dcterms:W3CDTF">2025-02-13T18:03:20Z</dcterms:modified>
</cp:coreProperties>
</file>